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<sst xmlns="http://schemas.openxmlformats.org/spreadsheetml/2006/main" count="58" uniqueCount="58">
  <si>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Функција 410-Општи економски и комерцијални послови и послови по питању рада</t>
  </si>
  <si>
    <t>Програмска активност 0010-Мирно решавање радних спорова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</si>
  <si>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</si>
  <si>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</si>
  <si>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</si>
  <si>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</si>
  <si>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</si>
  <si>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</si>
  <si>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</si>
  <si>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</si>
  <si>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</si>
  <si>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</si>
  <si>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</si>
  <si>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</si>
  <si>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</si>
  <si>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</si>
  <si>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</si>
  <si>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</si>
  <si>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</si>
  <si>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</si>
  <si>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</si>
  <si>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</si>
  <si>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</si>
  <si>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</si>
  <si>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</si>
  <si>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</si>
  <si>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</si>
  <si>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</si>
  <si>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</si>
  <si>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</si>
  <si>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</si>
  <si>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</si>
  <si>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</si>
  <si>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</si>
  <si>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</si>
  <si>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</si>
  <si>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</si>
  <si>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Услуга ѕа одржавање софтвера</t>
  </si>
  <si>
    <t>Механичке поправке</t>
  </si>
  <si>
    <t>Остале услуге комуникације</t>
  </si>
  <si>
    <t>Услуге моб.телефона</t>
  </si>
  <si>
    <t>Услуге одржавања рачунара</t>
  </si>
  <si>
    <t>Породиљско боловање</t>
  </si>
  <si>
    <t>Телефон,телекс и телефакс</t>
  </si>
  <si>
    <t>Услуге штампања</t>
  </si>
  <si>
    <t>Остали трошкови за пословна путовања у земљи</t>
  </si>
  <si>
    <t>Канцеларијски материјал</t>
  </si>
  <si>
    <t>ИЗВЕШТАЈ О ИЗВРШЕЊУ ЗА ПЕРИОД 01.10-31.10.2016. ГОДИНЕ</t>
  </si>
  <si>
    <t>Осигурање возила</t>
  </si>
  <si>
    <t>Здравствено осигурање запослених</t>
  </si>
  <si>
    <t>Трошкови смештаја на службеном путу</t>
  </si>
  <si>
    <t>Услуге превођења</t>
  </si>
  <si>
    <t>Котизација за стручна саветовања</t>
  </si>
  <si>
    <t>Издаци за стручне испите</t>
  </si>
  <si>
    <t>Остале опште услуге</t>
  </si>
  <si>
    <t>Стручна литература за редовне потребе запослених</t>
  </si>
  <si>
    <t>Регистрација возила</t>
  </si>
  <si>
    <t>01.10-31.10.2016.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</si>
</sst>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&quot;$&quot;* #,##0_);_(&quot;$&quot;* \(#,##0\);_(&quot;$&quot;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7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4" fillId="0" borderId="24" xfId="56" applyFont="1" applyFill="1" applyBorder="1">
      <alignment/>
      <protection/>
    </xf>
    <xf numFmtId="0" fontId="4" fillId="0" borderId="25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64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24" xfId="56" applyFont="1" applyFill="1" applyBorder="1">
      <alignment/>
      <protection/>
    </xf>
    <xf numFmtId="0" fontId="3" fillId="0" borderId="25" xfId="56" applyFont="1" applyFill="1" applyBorder="1">
      <alignment/>
      <protection/>
    </xf>
    <xf numFmtId="4" fontId="3" fillId="0" borderId="12" xfId="56" applyNumberFormat="1" applyFont="1" applyFill="1" applyBorder="1">
      <alignment/>
      <protection/>
    </xf>
    <xf numFmtId="4" fontId="3" fillId="0" borderId="12" xfId="64" applyNumberFormat="1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4" fontId="4" fillId="0" borderId="24" xfId="56" applyNumberFormat="1" applyFont="1" applyFill="1" applyBorder="1">
      <alignment/>
      <protection/>
    </xf>
    <xf numFmtId="4" fontId="4" fillId="0" borderId="24" xfId="64" applyNumberFormat="1" applyFont="1" applyFill="1" applyBorder="1">
      <alignment/>
      <protection/>
    </xf>
    <xf numFmtId="4" fontId="3" fillId="0" borderId="24" xfId="56" applyNumberFormat="1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57421875" style="0" customWidth="1"/>
    <col min="4" max="4" width="15.57421875" style="0" customWidth="1"/>
    <col min="5" max="5" width="8.28125" style="0" customWidth="1"/>
  </cols>
  <sheetData>
    <row r="1" ht="12" customHeight="1"/>
    <row r="2" spans="2:5" ht="18.75">
      <c r="B2" s="40" t="s">
        <v>47</v>
      </c>
      <c r="C2" s="38"/>
      <c r="D2" s="38"/>
      <c r="E2" s="39"/>
    </row>
    <row r="3" ht="10.5" customHeight="1"/>
    <row r="4" ht="18.75">
      <c r="B4" s="40" t="s">
        <v>31</v>
      </c>
    </row>
    <row r="5" ht="6.75" customHeight="1"/>
    <row r="6" spans="1:5" ht="15">
      <c r="A6" s="1"/>
      <c r="B6" s="6" t="s">
        <v>0</v>
      </c>
      <c r="C6" s="37"/>
      <c r="D6" s="37"/>
      <c r="E6" s="1"/>
    </row>
    <row r="7" spans="1:5" ht="15">
      <c r="A7" s="1"/>
      <c r="B7" s="6" t="s">
        <v>36</v>
      </c>
      <c r="C7" s="37"/>
      <c r="D7" s="37"/>
      <c r="E7" s="1"/>
    </row>
    <row r="8" spans="1:5" ht="15.75" thickBot="1">
      <c r="A8" s="2"/>
      <c r="B8" s="6" t="s">
        <v>1</v>
      </c>
      <c r="C8" s="37"/>
      <c r="D8" s="37"/>
      <c r="E8" s="1"/>
    </row>
    <row r="9" spans="1:5" ht="15">
      <c r="A9" s="7" t="s">
        <v>2</v>
      </c>
      <c r="B9" s="13" t="s">
        <v>3</v>
      </c>
      <c r="C9" s="10" t="s">
        <v>4</v>
      </c>
      <c r="D9" s="10" t="s">
        <v>5</v>
      </c>
      <c r="E9" s="30" t="s">
        <v>6</v>
      </c>
    </row>
    <row r="10" spans="1:5" ht="10.5" customHeight="1" thickBot="1">
      <c r="A10" s="16" t="s">
        <v>7</v>
      </c>
      <c r="B10" s="17" t="s">
        <v>8</v>
      </c>
      <c r="C10" s="18" t="s">
        <v>9</v>
      </c>
      <c r="D10" s="18" t="s">
        <v>57</v>
      </c>
      <c r="E10" s="31"/>
    </row>
    <row r="11" spans="1:5" ht="15">
      <c r="A11" s="28">
        <v>411</v>
      </c>
      <c r="B11" s="23" t="s">
        <v>10</v>
      </c>
      <c r="C11" s="8">
        <v>10462000</v>
      </c>
      <c r="D11" s="36">
        <f>SUM(D12,D13,)</f>
        <v>686772.99</v>
      </c>
      <c r="E11" s="29">
        <v>6.56</v>
      </c>
    </row>
    <row r="12" spans="1:5" ht="12" customHeight="1">
      <c r="A12" s="5">
        <v>411111</v>
      </c>
      <c r="B12" s="20" t="s">
        <v>11</v>
      </c>
      <c r="C12" s="8"/>
      <c r="D12" s="26">
        <v>662939.5</v>
      </c>
      <c r="E12" s="32"/>
    </row>
    <row r="13" spans="1:5" s="1" customFormat="1" ht="12" customHeight="1">
      <c r="A13" s="5">
        <v>411115</v>
      </c>
      <c r="B13" s="20" t="s">
        <v>12</v>
      </c>
      <c r="C13" s="8"/>
      <c r="D13" s="26">
        <v>23833.49</v>
      </c>
      <c r="E13" s="32"/>
    </row>
    <row r="14" spans="1:5" ht="24" customHeight="1">
      <c r="A14" s="21">
        <v>412</v>
      </c>
      <c r="B14" s="22" t="s">
        <v>13</v>
      </c>
      <c r="C14" s="9">
        <v>1873000</v>
      </c>
      <c r="D14" s="11">
        <f>SUM(D15,D16,D17)</f>
        <v>122932.37</v>
      </c>
      <c r="E14" s="29">
        <v>6.56</v>
      </c>
    </row>
    <row r="15" spans="1:5" ht="21.75" customHeight="1">
      <c r="A15" s="3">
        <v>412111</v>
      </c>
      <c r="B15" s="27" t="s">
        <v>14</v>
      </c>
      <c r="C15" s="9"/>
      <c r="D15" s="12">
        <v>82412.75</v>
      </c>
      <c r="E15" s="32"/>
    </row>
    <row r="16" spans="1:5" ht="15">
      <c r="A16" s="3">
        <v>412211</v>
      </c>
      <c r="B16" s="27" t="s">
        <v>15</v>
      </c>
      <c r="C16" s="9"/>
      <c r="D16" s="12">
        <v>35368.81</v>
      </c>
      <c r="E16" s="32"/>
    </row>
    <row r="17" spans="1:5" ht="15" customHeight="1">
      <c r="A17" s="3">
        <v>412311</v>
      </c>
      <c r="B17" s="27" t="s">
        <v>16</v>
      </c>
      <c r="C17" s="9"/>
      <c r="D17" s="12">
        <v>5150.81</v>
      </c>
      <c r="E17" s="32"/>
    </row>
    <row r="18" spans="1:5" ht="15" customHeight="1">
      <c r="A18" s="21">
        <v>413</v>
      </c>
      <c r="B18" s="22" t="s">
        <v>17</v>
      </c>
      <c r="C18" s="9">
        <v>30000</v>
      </c>
      <c r="D18" s="11">
        <v>0</v>
      </c>
      <c r="E18" s="29"/>
    </row>
    <row r="19" spans="1:5" ht="13.5" customHeight="1">
      <c r="A19" s="21">
        <v>414</v>
      </c>
      <c r="B19" s="22" t="s">
        <v>18</v>
      </c>
      <c r="C19" s="9">
        <v>308000</v>
      </c>
      <c r="D19" s="11">
        <f>SUM(D20)</f>
        <v>52733.31</v>
      </c>
      <c r="E19" s="29"/>
    </row>
    <row r="20" spans="1:5" ht="15">
      <c r="A20" s="57">
        <v>414111</v>
      </c>
      <c r="B20" s="56" t="s">
        <v>42</v>
      </c>
      <c r="C20" s="9"/>
      <c r="D20" s="42">
        <v>52733.31</v>
      </c>
      <c r="E20" s="29"/>
    </row>
    <row r="21" spans="1:5" ht="12.75" customHeight="1">
      <c r="A21" s="21">
        <v>415</v>
      </c>
      <c r="B21" s="22" t="s">
        <v>19</v>
      </c>
      <c r="C21" s="9">
        <v>280000</v>
      </c>
      <c r="D21" s="11">
        <f>SUM(D22)</f>
        <v>3275</v>
      </c>
      <c r="E21" s="29">
        <v>1.17</v>
      </c>
    </row>
    <row r="22" spans="1:5" s="1" customFormat="1" ht="12.75" customHeight="1">
      <c r="A22" s="3">
        <v>415112</v>
      </c>
      <c r="B22" s="27" t="s">
        <v>20</v>
      </c>
      <c r="C22" s="9"/>
      <c r="D22" s="42">
        <v>3275</v>
      </c>
      <c r="E22" s="32"/>
    </row>
    <row r="23" spans="1:5" ht="15">
      <c r="A23" s="21">
        <v>416</v>
      </c>
      <c r="B23" s="22" t="s">
        <v>21</v>
      </c>
      <c r="C23" s="9">
        <v>32000</v>
      </c>
      <c r="D23" s="11">
        <v>0</v>
      </c>
      <c r="E23" s="29"/>
    </row>
    <row r="24" spans="1:5" ht="12" customHeight="1">
      <c r="A24" s="21">
        <v>421</v>
      </c>
      <c r="B24" s="22" t="s">
        <v>22</v>
      </c>
      <c r="C24" s="9">
        <v>480000</v>
      </c>
      <c r="D24" s="11">
        <f>SUM(D25:D30)</f>
        <v>84379</v>
      </c>
      <c r="E24" s="29">
        <v>17.58</v>
      </c>
    </row>
    <row r="25" spans="1:5" ht="15">
      <c r="A25" s="57">
        <v>421411</v>
      </c>
      <c r="B25" s="56" t="s">
        <v>43</v>
      </c>
      <c r="C25" s="9"/>
      <c r="D25" s="42">
        <v>3840.19</v>
      </c>
      <c r="E25" s="29"/>
    </row>
    <row r="26" spans="1:5" s="1" customFormat="1" ht="15">
      <c r="A26" s="57">
        <v>421414</v>
      </c>
      <c r="B26" s="56" t="s">
        <v>40</v>
      </c>
      <c r="C26" s="9"/>
      <c r="D26" s="42">
        <v>15413.01</v>
      </c>
      <c r="E26" s="29"/>
    </row>
    <row r="27" spans="1:5" s="1" customFormat="1" ht="15">
      <c r="A27" s="3">
        <v>421419</v>
      </c>
      <c r="B27" s="14" t="s">
        <v>39</v>
      </c>
      <c r="C27" s="9"/>
      <c r="D27" s="44">
        <v>7280.4</v>
      </c>
      <c r="E27" s="32"/>
    </row>
    <row r="28" spans="1:5" s="1" customFormat="1" ht="15">
      <c r="A28" s="3">
        <v>421512</v>
      </c>
      <c r="B28" s="14" t="s">
        <v>48</v>
      </c>
      <c r="C28" s="9"/>
      <c r="D28" s="44">
        <v>56200.4</v>
      </c>
      <c r="E28" s="32"/>
    </row>
    <row r="29" spans="1:5" ht="15">
      <c r="A29" s="3">
        <v>421522</v>
      </c>
      <c r="B29" s="14" t="s">
        <v>49</v>
      </c>
      <c r="C29" s="9"/>
      <c r="D29" s="44">
        <v>400</v>
      </c>
      <c r="E29" s="32"/>
    </row>
    <row r="30" spans="1:5" ht="15">
      <c r="A30" s="3">
        <v>421911</v>
      </c>
      <c r="B30" s="14" t="s">
        <v>32</v>
      </c>
      <c r="C30" s="9"/>
      <c r="D30" s="44">
        <v>1245</v>
      </c>
      <c r="E30" s="32"/>
    </row>
    <row r="31" spans="1:5" s="1" customFormat="1" ht="15">
      <c r="A31" s="21">
        <v>422</v>
      </c>
      <c r="B31" s="22" t="s">
        <v>23</v>
      </c>
      <c r="C31" s="9">
        <v>100000</v>
      </c>
      <c r="D31" s="43">
        <f>SUM(D32:D33)</f>
        <v>25004</v>
      </c>
      <c r="E31" s="29">
        <v>25</v>
      </c>
    </row>
    <row r="32" spans="1:5" s="1" customFormat="1" ht="15">
      <c r="A32" s="51">
        <v>422131</v>
      </c>
      <c r="B32" s="50" t="s">
        <v>50</v>
      </c>
      <c r="C32" s="9"/>
      <c r="D32" s="42">
        <v>24004</v>
      </c>
      <c r="E32" s="29"/>
    </row>
    <row r="33" spans="1:5" s="1" customFormat="1" ht="15">
      <c r="A33" s="51">
        <v>422199</v>
      </c>
      <c r="B33" s="50" t="s">
        <v>45</v>
      </c>
      <c r="C33" s="9"/>
      <c r="D33" s="42">
        <v>1000</v>
      </c>
      <c r="E33" s="29"/>
    </row>
    <row r="34" spans="1:5" ht="15">
      <c r="A34" s="19">
        <v>423</v>
      </c>
      <c r="B34" s="25" t="s">
        <v>24</v>
      </c>
      <c r="C34" s="9">
        <v>7587000</v>
      </c>
      <c r="D34" s="9">
        <f>SUM(D35:D44)</f>
        <v>723619.2000000001</v>
      </c>
      <c r="E34" s="29">
        <v>9.54</v>
      </c>
    </row>
    <row r="35" spans="1:5" s="1" customFormat="1" ht="15">
      <c r="A35" s="51">
        <v>423111</v>
      </c>
      <c r="B35" s="50" t="s">
        <v>51</v>
      </c>
      <c r="C35" s="9"/>
      <c r="D35" s="41">
        <v>9975</v>
      </c>
      <c r="E35" s="29"/>
    </row>
    <row r="36" spans="1:5" s="1" customFormat="1" ht="15">
      <c r="A36" s="51">
        <v>423212</v>
      </c>
      <c r="B36" s="50" t="s">
        <v>37</v>
      </c>
      <c r="C36" s="9"/>
      <c r="D36" s="41">
        <v>116424</v>
      </c>
      <c r="E36" s="29"/>
    </row>
    <row r="37" spans="1:5" s="1" customFormat="1" ht="15">
      <c r="A37" s="51">
        <v>423221</v>
      </c>
      <c r="B37" s="50" t="s">
        <v>41</v>
      </c>
      <c r="C37" s="9"/>
      <c r="D37" s="41">
        <v>22000</v>
      </c>
      <c r="E37" s="29"/>
    </row>
    <row r="38" spans="1:5" s="1" customFormat="1" ht="15">
      <c r="A38" s="51">
        <v>423322</v>
      </c>
      <c r="B38" s="50" t="s">
        <v>52</v>
      </c>
      <c r="C38" s="9"/>
      <c r="D38" s="41">
        <v>59000</v>
      </c>
      <c r="E38" s="29"/>
    </row>
    <row r="39" spans="1:5" s="1" customFormat="1" ht="15">
      <c r="A39" s="51">
        <v>423391</v>
      </c>
      <c r="B39" s="50" t="s">
        <v>53</v>
      </c>
      <c r="C39" s="9"/>
      <c r="D39" s="41">
        <v>7500</v>
      </c>
      <c r="E39" s="29"/>
    </row>
    <row r="40" spans="1:5" ht="15">
      <c r="A40" s="51">
        <v>423419</v>
      </c>
      <c r="B40" s="50" t="s">
        <v>44</v>
      </c>
      <c r="C40" s="9"/>
      <c r="D40" s="41">
        <v>138482.4</v>
      </c>
      <c r="E40" s="29"/>
    </row>
    <row r="41" spans="1:5" s="1" customFormat="1" ht="15">
      <c r="A41" s="4">
        <v>423449</v>
      </c>
      <c r="B41" s="15" t="s">
        <v>33</v>
      </c>
      <c r="C41" s="9"/>
      <c r="D41" s="12">
        <v>18000</v>
      </c>
      <c r="E41" s="32"/>
    </row>
    <row r="42" spans="1:5" s="1" customFormat="1" ht="15">
      <c r="A42" s="4">
        <v>423599</v>
      </c>
      <c r="B42" s="15" t="s">
        <v>25</v>
      </c>
      <c r="C42" s="9"/>
      <c r="D42" s="41">
        <v>296473</v>
      </c>
      <c r="E42" s="32"/>
    </row>
    <row r="43" spans="1:5" s="1" customFormat="1" ht="15">
      <c r="A43" s="4">
        <v>423621</v>
      </c>
      <c r="B43" s="15" t="s">
        <v>34</v>
      </c>
      <c r="C43" s="9"/>
      <c r="D43" s="42">
        <v>53028.8</v>
      </c>
      <c r="E43" s="32"/>
    </row>
    <row r="44" spans="1:5" s="1" customFormat="1" ht="15">
      <c r="A44" s="4">
        <v>423911</v>
      </c>
      <c r="B44" s="15" t="s">
        <v>54</v>
      </c>
      <c r="C44" s="9"/>
      <c r="D44" s="42">
        <v>2736</v>
      </c>
      <c r="E44" s="32"/>
    </row>
    <row r="45" spans="1:5" s="1" customFormat="1" ht="15">
      <c r="A45" s="21">
        <v>424</v>
      </c>
      <c r="B45" s="22" t="s">
        <v>26</v>
      </c>
      <c r="C45" s="9">
        <v>1000</v>
      </c>
      <c r="D45" s="9">
        <v>0</v>
      </c>
      <c r="E45" s="29"/>
    </row>
    <row r="46" spans="1:5" s="1" customFormat="1" ht="15">
      <c r="A46" s="24">
        <v>425</v>
      </c>
      <c r="B46" s="23" t="s">
        <v>27</v>
      </c>
      <c r="C46" s="8">
        <v>150000</v>
      </c>
      <c r="D46" s="11">
        <f>SUM(D47)</f>
        <v>9005.94</v>
      </c>
      <c r="E46" s="29">
        <v>6</v>
      </c>
    </row>
    <row r="47" spans="1:5" ht="15">
      <c r="A47" s="52">
        <v>425211</v>
      </c>
      <c r="B47" s="53" t="s">
        <v>38</v>
      </c>
      <c r="C47" s="54"/>
      <c r="D47" s="42">
        <v>9005.94</v>
      </c>
      <c r="E47" s="55"/>
    </row>
    <row r="48" spans="1:5" ht="15">
      <c r="A48" s="19">
        <v>426</v>
      </c>
      <c r="B48" s="25" t="s">
        <v>28</v>
      </c>
      <c r="C48" s="9">
        <v>830000</v>
      </c>
      <c r="D48" s="11">
        <f>SUM(D49:D50)</f>
        <v>42900</v>
      </c>
      <c r="E48" s="29">
        <v>5.17</v>
      </c>
    </row>
    <row r="49" spans="1:5" s="1" customFormat="1" ht="15">
      <c r="A49" s="51">
        <v>426111</v>
      </c>
      <c r="B49" s="50" t="s">
        <v>46</v>
      </c>
      <c r="C49" s="9"/>
      <c r="D49" s="42">
        <v>20400</v>
      </c>
      <c r="E49" s="29"/>
    </row>
    <row r="50" spans="1:5" s="1" customFormat="1" ht="15">
      <c r="A50" s="51">
        <v>426311</v>
      </c>
      <c r="B50" s="50" t="s">
        <v>55</v>
      </c>
      <c r="C50" s="9"/>
      <c r="D50" s="42">
        <v>22500</v>
      </c>
      <c r="E50" s="29"/>
    </row>
    <row r="51" spans="1:5" ht="15">
      <c r="A51" s="21">
        <v>482</v>
      </c>
      <c r="B51" s="22" t="s">
        <v>29</v>
      </c>
      <c r="C51" s="9">
        <v>80000</v>
      </c>
      <c r="D51" s="11">
        <f>SUM(D52)</f>
        <v>5204</v>
      </c>
      <c r="E51" s="29">
        <v>6.51</v>
      </c>
    </row>
    <row r="52" spans="1:5" ht="15">
      <c r="A52" s="52">
        <v>482131</v>
      </c>
      <c r="B52" s="53" t="s">
        <v>56</v>
      </c>
      <c r="C52" s="58"/>
      <c r="D52" s="60">
        <v>5204</v>
      </c>
      <c r="E52" s="59"/>
    </row>
    <row r="53" spans="1:5" s="1" customFormat="1" ht="15.75" thickBot="1">
      <c r="A53" s="45">
        <v>512</v>
      </c>
      <c r="B53" s="46" t="s">
        <v>35</v>
      </c>
      <c r="C53" s="47">
        <v>570000</v>
      </c>
      <c r="D53" s="49">
        <v>0</v>
      </c>
      <c r="E53" s="48"/>
    </row>
    <row r="54" spans="1:5" ht="15.75" thickBot="1">
      <c r="A54" s="33"/>
      <c r="B54" s="34" t="s">
        <v>30</v>
      </c>
      <c r="C54" s="35">
        <v>22783000</v>
      </c>
      <c r="D54" s="35">
        <f>SUM(D51,D48,D46,D45,D34,D31,D24,D21,D19,D18,D14,D11)</f>
        <v>1755825.8100000003</v>
      </c>
      <c r="E54" s="35">
        <v>7.68</v>
      </c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2016-08-11T10:13:20Z</cp:lastPrinted>
  <dcterms:created xsi:type="dcterms:W3CDTF">2015-03-02T13:33:49Z</dcterms:created>
  <dcterms:modified xsi:type="dcterms:W3CDTF">2016-10-31T10:58:04Z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