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<sst xmlns="http://schemas.openxmlformats.org/spreadsheetml/2006/main" count="53" uniqueCount="53">
  <si>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>Функција 410-Општи економски и комерцијални послови и послови по питању рада</t>
  </si>
  <si>
    <t>Ек.</t>
  </si>
  <si>
    <t>Опис</t>
  </si>
  <si>
    <t>Извршено у периоду</t>
  </si>
  <si>
    <t>клас</t>
  </si>
  <si>
    <t>Извор 01</t>
  </si>
  <si>
    <t>ПЛАТЕ, ДОДАЦИ И НАКНАДЕ ЗАПОСЛЕНИХ (ЗАРАДЕ)</t>
  </si>
  <si>
    <t>Плате по основу цене рада</t>
  </si>
  <si>
    <t>Додатак за време проведено на раду (минули рад)</t>
  </si>
  <si>
    <t>СОЦ.ДОПРИНОСИ НА ТЕРЕТ ПОСЛОДАВЦА</t>
  </si>
  <si>
    <t>Допринос за пензијско и инвалидско осигурање</t>
  </si>
  <si>
    <t>Допринос за здравствено осигурање</t>
  </si>
  <si>
    <t>НАКНАДЕ У НАТУРИ</t>
  </si>
  <si>
    <t xml:space="preserve">СОЦИЈАЛНА ДАВАЊА ЗАПОСЛЕНИМА </t>
  </si>
  <si>
    <t>НАКНАДЕ ТРОШКОВА ЗА ЗАПОСЛЕНЕ</t>
  </si>
  <si>
    <t>Накнаде трошкова за превоз на посао и са посла</t>
  </si>
  <si>
    <t>НАГРАДЕ ЗАПОСЛЕНИМА И ОСТАЛИ ПОСЕБНИ РАСХОДИ</t>
  </si>
  <si>
    <t>СТАЛНИ ТРОШКОВИ</t>
  </si>
  <si>
    <t>ТРОШКОВИ ПУТОВАЊА</t>
  </si>
  <si>
    <t>УСЛУГЕ ПО УГОВОРУ</t>
  </si>
  <si>
    <t>Остале стручне услуге</t>
  </si>
  <si>
    <t>ТЕКУЋЕ ПОПРАВКЕ И ОДРЖАВАЊЕ</t>
  </si>
  <si>
    <t>МАТЕРИЈАЛ</t>
  </si>
  <si>
    <t>ПОРЕЗИ, ОБАВЕЗНЕ ТАКСЕ И КАЗНЕ</t>
  </si>
  <si>
    <t>УКУПНО</t>
  </si>
  <si>
    <t>РЕПУБЛИЧКА АГЕНЦИЈА ЗА МИРНО РЕШАВАЊЕ РАДНИХ СПОРОВА</t>
  </si>
  <si>
    <t>Радио-телевизијска претплата</t>
  </si>
  <si>
    <t>Остале медијске услуге</t>
  </si>
  <si>
    <t>Угоститељске услуге</t>
  </si>
  <si>
    <t>МАШИНЕ И ОПРЕМА</t>
  </si>
  <si>
    <t>Програм 0802- Уређење система рада и радно правних односа</t>
  </si>
  <si>
    <t>Остале услуге комуникације</t>
  </si>
  <si>
    <t>Услуге моб.телефона</t>
  </si>
  <si>
    <t>Услуге одржавања рачунара</t>
  </si>
  <si>
    <t>Телефон,телекс и телефакс</t>
  </si>
  <si>
    <t>Програмска активност 0011-Мирно решавање радних спорова</t>
  </si>
  <si>
    <t>Стручна литература за редовне потребе запослених</t>
  </si>
  <si>
    <t>Додатак за рад дужи од пуног рад.времена</t>
  </si>
  <si>
    <t>Остале опште услуге</t>
  </si>
  <si>
    <t>Остале услуге штампања</t>
  </si>
  <si>
    <t>Услуга  одржавањa софтвера</t>
  </si>
  <si>
    <t>Услугe за израду софтвера</t>
  </si>
  <si>
    <t>Механичке поправке</t>
  </si>
  <si>
    <t>Бензин</t>
  </si>
  <si>
    <t>Уградна опрема</t>
  </si>
  <si>
    <t>Рачунарска опрема</t>
  </si>
  <si>
    <t>01.09-30.09.2019.</t>
  </si>
  <si>
    <t>Накнада зараде за време одсус.са рада на дан презника, годишњег одм.</t>
  </si>
  <si>
    <t>Правно заступање пред домаћим судовима</t>
  </si>
  <si>
    <t>Накнада штете за неискоришћени годишњи одмор</t>
  </si>
  <si>
    <t>ИЗВЕШТАЈ О ИЗВРШЕЊУ ЗА ПЕРИОД 01.09-30.09.2019. ГОДИНЕ</t>
  </si>
  <si>
    <t>НАКН. ШТЕТЕ ЗА ПОВР.НА РАДУ ИЛИ ШТЕТЕ НАН.ОД СТР.ДРЖ.ОРГ.</t>
  </si>
  <si>
    <t>Закон о буџету-Ребаланс буџета</t>
  </si>
</sst>
</file>

<file path=xl/styles.xml><?xml version="1.0" encoding="utf-8"?>
<styleSheet xmlns="http://schemas.openxmlformats.org/spreadsheetml/2006/main">
  <numFmts count="2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R_S_D_-;\-* #,##0\ _R_S_D_-;_-* &quot;-&quot;\ _R_S_D_-;_-@_-"/>
    <numFmt numFmtId="173" formatCode="_-* #,##0.00\ _R_S_D_-;\-* #,##0.00\ _R_S_D_-;_-* &quot;-&quot;??\ _R_S_D_-;_-@_-"/>
    <numFmt numFmtId="174" formatCode="#,##0\ &quot;Din.&quot;;\-#,##0\ &quot;Din.&quot;"/>
    <numFmt numFmtId="175" formatCode="#,##0\ &quot;Din.&quot;;[Red]\-#,##0\ &quot;Din.&quot;"/>
    <numFmt numFmtId="176" formatCode="#,##0.00\ &quot;Din.&quot;;\-#,##0.00\ &quot;Din.&quot;"/>
    <numFmt numFmtId="177" formatCode="#,##0.00\ &quot;Din.&quot;;[Red]\-#,##0.00\ &quot;Din.&quot;"/>
    <numFmt numFmtId="178" formatCode="_-* #,##0\ &quot;Din.&quot;_-;\-* #,##0\ &quot;Din.&quot;_-;_-* &quot;-&quot;\ &quot;Din.&quot;_-;_-@_-"/>
    <numFmt numFmtId="179" formatCode="_-* #,##0\ _D_i_n_._-;\-* #,##0\ _D_i_n_._-;_-* &quot;-&quot;\ _D_i_n_._-;_-@_-"/>
    <numFmt numFmtId="180" formatCode="_-* #,##0.00\ &quot;Din.&quot;_-;\-* #,##0.00\ &quot;Din.&quot;_-;_-* &quot;-&quot;??\ &quot;Din.&quot;_-;_-@_-"/>
    <numFmt numFmtId="181" formatCode="_-* #,##0.00\ _D_i_n_._-;\-* #,##0.00\ _D_i_n_._-;_-* &quot;-&quot;??\ _D_i_n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7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56">
      <alignment/>
      <protection/>
    </xf>
    <xf numFmtId="0" fontId="3" fillId="0" borderId="10" xfId="56" applyFont="1" applyFill="1" applyBorder="1">
      <alignment/>
      <protection/>
    </xf>
    <xf numFmtId="0" fontId="3" fillId="0" borderId="11" xfId="56" applyFont="1" applyFill="1" applyBorder="1">
      <alignment/>
      <protection/>
    </xf>
    <xf numFmtId="0" fontId="3" fillId="0" borderId="12" xfId="56" applyFont="1" applyFill="1" applyBorder="1">
      <alignment/>
      <protection/>
    </xf>
    <xf numFmtId="0" fontId="4" fillId="0" borderId="0" xfId="56" applyFont="1" applyFill="1">
      <alignment/>
      <protection/>
    </xf>
    <xf numFmtId="0" fontId="3" fillId="0" borderId="13" xfId="56" applyFont="1" applyFill="1" applyBorder="1" applyAlignment="1">
      <alignment horizontal="center"/>
      <protection/>
    </xf>
    <xf numFmtId="4" fontId="4" fillId="0" borderId="12" xfId="56" applyNumberFormat="1" applyFont="1" applyFill="1" applyBorder="1">
      <alignment/>
      <protection/>
    </xf>
    <xf numFmtId="4" fontId="4" fillId="0" borderId="10" xfId="56" applyNumberFormat="1" applyFont="1" applyFill="1" applyBorder="1">
      <alignment/>
      <protection/>
    </xf>
    <xf numFmtId="4" fontId="3" fillId="0" borderId="13" xfId="56" applyNumberFormat="1" applyFont="1" applyBorder="1" applyAlignment="1">
      <alignment horizontal="center"/>
      <protection/>
    </xf>
    <xf numFmtId="4" fontId="4" fillId="0" borderId="10" xfId="56" applyNumberFormat="1" applyFont="1" applyBorder="1">
      <alignment/>
      <protection/>
    </xf>
    <xf numFmtId="4" fontId="3" fillId="0" borderId="10" xfId="56" applyNumberFormat="1" applyFont="1" applyBorder="1">
      <alignment/>
      <protection/>
    </xf>
    <xf numFmtId="0" fontId="3" fillId="0" borderId="14" xfId="56" applyFont="1" applyFill="1" applyBorder="1" applyAlignment="1">
      <alignment horizontal="center"/>
      <protection/>
    </xf>
    <xf numFmtId="0" fontId="3" fillId="0" borderId="15" xfId="56" applyFont="1" applyFill="1" applyBorder="1">
      <alignment/>
      <protection/>
    </xf>
    <xf numFmtId="0" fontId="3" fillId="0" borderId="16" xfId="56" applyFont="1" applyFill="1" applyBorder="1">
      <alignment/>
      <protection/>
    </xf>
    <xf numFmtId="0" fontId="3" fillId="0" borderId="17" xfId="56" applyFont="1" applyFill="1" applyBorder="1" applyAlignment="1">
      <alignment horizontal="center" vertical="center"/>
      <protection/>
    </xf>
    <xf numFmtId="0" fontId="3" fillId="0" borderId="18" xfId="56" applyFont="1" applyFill="1" applyBorder="1" applyAlignment="1">
      <alignment horizontal="center" vertical="center"/>
      <protection/>
    </xf>
    <xf numFmtId="4" fontId="3" fillId="0" borderId="17" xfId="56" applyNumberFormat="1" applyFont="1" applyBorder="1" applyAlignment="1">
      <alignment horizontal="center"/>
      <protection/>
    </xf>
    <xf numFmtId="0" fontId="4" fillId="0" borderId="11" xfId="56" applyFont="1" applyFill="1" applyBorder="1">
      <alignment/>
      <protection/>
    </xf>
    <xf numFmtId="0" fontId="3" fillId="0" borderId="19" xfId="56" applyFont="1" applyFill="1" applyBorder="1" applyAlignment="1">
      <alignment wrapText="1"/>
      <protection/>
    </xf>
    <xf numFmtId="0" fontId="4" fillId="0" borderId="10" xfId="56" applyFont="1" applyFill="1" applyBorder="1">
      <alignment/>
      <protection/>
    </xf>
    <xf numFmtId="0" fontId="4" fillId="0" borderId="15" xfId="56" applyFont="1" applyFill="1" applyBorder="1">
      <alignment/>
      <protection/>
    </xf>
    <xf numFmtId="0" fontId="4" fillId="0" borderId="19" xfId="56" applyFont="1" applyFill="1" applyBorder="1">
      <alignment/>
      <protection/>
    </xf>
    <xf numFmtId="0" fontId="4" fillId="0" borderId="12" xfId="56" applyFont="1" applyFill="1" applyBorder="1">
      <alignment/>
      <protection/>
    </xf>
    <xf numFmtId="0" fontId="4" fillId="0" borderId="16" xfId="56" applyFont="1" applyFill="1" applyBorder="1">
      <alignment/>
      <protection/>
    </xf>
    <xf numFmtId="4" fontId="3" fillId="0" borderId="12" xfId="56" applyNumberFormat="1" applyFont="1" applyBorder="1">
      <alignment/>
      <protection/>
    </xf>
    <xf numFmtId="49" fontId="3" fillId="0" borderId="20" xfId="56" applyNumberFormat="1" applyFont="1" applyFill="1" applyBorder="1" applyAlignment="1" applyProtection="1">
      <alignment vertical="top" wrapText="1"/>
      <protection/>
    </xf>
    <xf numFmtId="0" fontId="4" fillId="0" borderId="21" xfId="56" applyFont="1" applyFill="1" applyBorder="1">
      <alignment/>
      <protection/>
    </xf>
    <xf numFmtId="4" fontId="4" fillId="33" borderId="21" xfId="44" applyNumberFormat="1" applyFont="1" applyFill="1" applyBorder="1" applyAlignment="1">
      <alignment horizontal="right"/>
    </xf>
    <xf numFmtId="0" fontId="3" fillId="0" borderId="0" xfId="56" applyFont="1" applyBorder="1" applyAlignment="1">
      <alignment/>
      <protection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41" fillId="0" borderId="0" xfId="0" applyFont="1" applyAlignment="1">
      <alignment/>
    </xf>
    <xf numFmtId="4" fontId="3" fillId="0" borderId="10" xfId="56" applyNumberFormat="1" applyFont="1" applyFill="1" applyBorder="1">
      <alignment/>
      <protection/>
    </xf>
    <xf numFmtId="4" fontId="3" fillId="0" borderId="10" xfId="56" applyNumberFormat="1" applyFont="1" applyBorder="1">
      <alignment/>
      <protection/>
    </xf>
    <xf numFmtId="4" fontId="4" fillId="0" borderId="10" xfId="56" applyNumberFormat="1" applyFont="1" applyBorder="1">
      <alignment/>
      <protection/>
    </xf>
    <xf numFmtId="4" fontId="3" fillId="0" borderId="10" xfId="56" applyNumberFormat="1" applyFont="1" applyBorder="1" applyAlignment="1">
      <alignment horizontal="right"/>
      <protection/>
    </xf>
    <xf numFmtId="0" fontId="3" fillId="0" borderId="16" xfId="56" applyFont="1" applyFill="1" applyBorder="1">
      <alignment/>
      <protection/>
    </xf>
    <xf numFmtId="0" fontId="3" fillId="0" borderId="11" xfId="56" applyFont="1" applyFill="1" applyBorder="1">
      <alignment/>
      <protection/>
    </xf>
    <xf numFmtId="0" fontId="3" fillId="0" borderId="15" xfId="56" applyFont="1" applyFill="1" applyBorder="1">
      <alignment/>
      <protection/>
    </xf>
    <xf numFmtId="0" fontId="3" fillId="0" borderId="10" xfId="56" applyFont="1" applyFill="1" applyBorder="1">
      <alignment/>
      <protection/>
    </xf>
    <xf numFmtId="3" fontId="4" fillId="33" borderId="22" xfId="0" applyNumberFormat="1" applyFont="1" applyFill="1" applyBorder="1" applyAlignment="1">
      <alignment/>
    </xf>
    <xf numFmtId="3" fontId="40" fillId="0" borderId="0" xfId="0" applyNumberFormat="1" applyFont="1" applyAlignment="1">
      <alignment/>
    </xf>
    <xf numFmtId="0" fontId="4" fillId="0" borderId="23" xfId="56" applyFont="1" applyFill="1" applyBorder="1">
      <alignment/>
      <protection/>
    </xf>
    <xf numFmtId="0" fontId="3" fillId="0" borderId="24" xfId="56" applyFont="1" applyFill="1" applyBorder="1">
      <alignment/>
      <protection/>
    </xf>
    <xf numFmtId="0" fontId="0" fillId="0" borderId="0" xfId="0" applyFont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4" fontId="4" fillId="0" borderId="17" xfId="0" applyNumberFormat="1" applyFont="1" applyFill="1" applyBorder="1" applyAlignment="1">
      <alignment/>
    </xf>
    <xf numFmtId="4" fontId="3" fillId="0" borderId="12" xfId="56" applyNumberFormat="1" applyFont="1" applyFill="1" applyBorder="1">
      <alignment/>
      <protection/>
    </xf>
    <xf numFmtId="4" fontId="3" fillId="0" borderId="12" xfId="56" applyNumberFormat="1" applyFont="1" applyBorder="1">
      <alignment/>
      <protection/>
    </xf>
    <xf numFmtId="0" fontId="4" fillId="0" borderId="11" xfId="56" applyFont="1" applyFill="1" applyBorder="1">
      <alignment/>
      <protection/>
    </xf>
    <xf numFmtId="4" fontId="4" fillId="0" borderId="11" xfId="56" applyNumberFormat="1" applyFont="1" applyFill="1" applyBorder="1">
      <alignment/>
      <protection/>
    </xf>
    <xf numFmtId="4" fontId="4" fillId="0" borderId="11" xfId="56" applyNumberFormat="1" applyFont="1" applyBorder="1">
      <alignment/>
      <protection/>
    </xf>
    <xf numFmtId="0" fontId="3" fillId="33" borderId="10" xfId="56" applyFont="1" applyFill="1" applyBorder="1">
      <alignment/>
      <protection/>
    </xf>
    <xf numFmtId="0" fontId="3" fillId="33" borderId="15" xfId="56" applyFont="1" applyFill="1" applyBorder="1">
      <alignment/>
      <protection/>
    </xf>
    <xf numFmtId="0" fontId="3" fillId="33" borderId="12" xfId="56" applyFont="1" applyFill="1" applyBorder="1">
      <alignment/>
      <protection/>
    </xf>
    <xf numFmtId="0" fontId="3" fillId="33" borderId="19" xfId="56" applyFont="1" applyFill="1" applyBorder="1">
      <alignment/>
      <protection/>
    </xf>
    <xf numFmtId="4" fontId="4" fillId="0" borderId="11" xfId="56" applyNumberFormat="1" applyFont="1" applyFill="1" applyBorder="1">
      <alignment/>
      <protection/>
    </xf>
    <xf numFmtId="4" fontId="4" fillId="0" borderId="11" xfId="56" applyNumberFormat="1" applyFont="1" applyBorder="1">
      <alignment/>
      <protection/>
    </xf>
    <xf numFmtId="4" fontId="3" fillId="0" borderId="11" xfId="56" applyNumberFormat="1" applyFont="1" applyBorder="1">
      <alignment/>
      <protection/>
    </xf>
    <xf numFmtId="4" fontId="23" fillId="0" borderId="13" xfId="56" applyNumberFormat="1" applyFont="1" applyBorder="1" applyAlignment="1">
      <alignment horizontal="center" wrapText="1"/>
      <protection/>
    </xf>
    <xf numFmtId="4" fontId="23" fillId="0" borderId="17" xfId="56" applyNumberFormat="1" applyFont="1" applyBorder="1" applyAlignment="1">
      <alignment horizontal="center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heet1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 3" xfId="58"/>
    <cellStyle name="Normal 2 4" xfId="59"/>
    <cellStyle name="Normal 2 5" xfId="60"/>
    <cellStyle name="Normal 3" xfId="61"/>
    <cellStyle name="Normal 3 2" xfId="62"/>
    <cellStyle name="Normal 4" xfId="63"/>
    <cellStyle name="Normal 6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67"/>
  <sheetViews>
    <sheetView tabSelected="1" zoomScale="150" zoomScaleNormal="150" zoomScalePageLayoutView="0" workbookViewId="0" topLeftCell="A1">
      <selection activeCell="H16" sqref="H16"/>
    </sheetView>
  </sheetViews>
  <sheetFormatPr defaultColWidth="9.140625" defaultRowHeight="15"/>
  <cols>
    <col min="1" max="1" width="6.57421875" style="0" customWidth="1"/>
    <col min="2" max="2" width="53.421875" style="0" customWidth="1"/>
    <col min="3" max="3" width="11.00390625" style="0" customWidth="1"/>
    <col min="4" max="4" width="17.28125" style="0" customWidth="1"/>
    <col min="5" max="5" width="5.8515625" style="0" customWidth="1"/>
  </cols>
  <sheetData>
    <row r="1" ht="12" customHeight="1"/>
    <row r="2" spans="2:5" ht="18.75">
      <c r="B2" s="33" t="s">
        <v>50</v>
      </c>
      <c r="C2" s="31"/>
      <c r="D2" s="43"/>
      <c r="E2" s="32"/>
    </row>
    <row r="3" ht="10.5" customHeight="1"/>
    <row r="4" ht="18" customHeight="1">
      <c r="B4" s="33" t="s">
        <v>25</v>
      </c>
    </row>
    <row r="5" ht="6.75" customHeight="1" hidden="1"/>
    <row r="6" spans="1:5" ht="14.25" customHeight="1">
      <c r="A6" s="1"/>
      <c r="B6" s="6" t="s">
        <v>0</v>
      </c>
      <c r="C6" s="30"/>
      <c r="D6" s="30"/>
      <c r="E6" s="1"/>
    </row>
    <row r="7" spans="1:5" ht="12" customHeight="1">
      <c r="A7" s="1"/>
      <c r="B7" s="6" t="s">
        <v>30</v>
      </c>
      <c r="C7" s="30"/>
      <c r="D7" s="30"/>
      <c r="E7" s="1"/>
    </row>
    <row r="8" spans="1:5" ht="13.5" customHeight="1" thickBot="1">
      <c r="A8" s="2"/>
      <c r="B8" s="6" t="s">
        <v>35</v>
      </c>
      <c r="C8" s="30"/>
      <c r="D8" s="30"/>
      <c r="E8" s="1"/>
    </row>
    <row r="9" spans="1:4" ht="14.25" customHeight="1">
      <c r="A9" s="7" t="s">
        <v>1</v>
      </c>
      <c r="B9" s="13" t="s">
        <v>2</v>
      </c>
      <c r="C9" s="62" t="s">
        <v>52</v>
      </c>
      <c r="D9" s="10" t="s">
        <v>3</v>
      </c>
    </row>
    <row r="10" spans="1:4" ht="16.5" customHeight="1" thickBot="1">
      <c r="A10" s="16" t="s">
        <v>4</v>
      </c>
      <c r="B10" s="17" t="s">
        <v>5</v>
      </c>
      <c r="C10" s="63"/>
      <c r="D10" s="18" t="s">
        <v>46</v>
      </c>
    </row>
    <row r="11" spans="1:4" ht="15">
      <c r="A11" s="28">
        <v>411</v>
      </c>
      <c r="B11" s="23" t="s">
        <v>6</v>
      </c>
      <c r="C11" s="8">
        <v>11184000</v>
      </c>
      <c r="D11" s="29">
        <f>D12+D13+D14+D15</f>
        <v>799468.96</v>
      </c>
    </row>
    <row r="12" spans="1:4" ht="12" customHeight="1">
      <c r="A12" s="5">
        <v>411111</v>
      </c>
      <c r="B12" s="20" t="s">
        <v>7</v>
      </c>
      <c r="C12" s="8"/>
      <c r="D12" s="26">
        <v>619724.59</v>
      </c>
    </row>
    <row r="13" spans="1:4" s="1" customFormat="1" ht="12" customHeight="1">
      <c r="A13" s="5">
        <v>411112</v>
      </c>
      <c r="B13" s="20" t="s">
        <v>37</v>
      </c>
      <c r="C13" s="8"/>
      <c r="D13" s="26">
        <v>9009.03</v>
      </c>
    </row>
    <row r="14" spans="1:4" s="1" customFormat="1" ht="12" customHeight="1">
      <c r="A14" s="5">
        <v>411115</v>
      </c>
      <c r="B14" s="20" t="s">
        <v>8</v>
      </c>
      <c r="C14" s="8"/>
      <c r="D14" s="26">
        <v>29806.33</v>
      </c>
    </row>
    <row r="15" spans="1:4" ht="16.5" customHeight="1">
      <c r="A15" s="5">
        <v>411118</v>
      </c>
      <c r="B15" s="20" t="s">
        <v>47</v>
      </c>
      <c r="C15" s="8"/>
      <c r="D15" s="26">
        <v>140929.01</v>
      </c>
    </row>
    <row r="16" spans="1:4" ht="17.25" customHeight="1">
      <c r="A16" s="21">
        <v>412</v>
      </c>
      <c r="B16" s="22" t="s">
        <v>9</v>
      </c>
      <c r="C16" s="9">
        <f>C17+C18</f>
        <v>1918000</v>
      </c>
      <c r="D16" s="11">
        <f>D17+D18</f>
        <v>137108.94</v>
      </c>
    </row>
    <row r="17" spans="1:4" ht="15">
      <c r="A17" s="3">
        <v>412111</v>
      </c>
      <c r="B17" s="27" t="s">
        <v>10</v>
      </c>
      <c r="C17" s="34">
        <v>1342000</v>
      </c>
      <c r="D17" s="12">
        <v>95936.28</v>
      </c>
    </row>
    <row r="18" spans="1:4" ht="15" customHeight="1" thickBot="1">
      <c r="A18" s="3">
        <v>412211</v>
      </c>
      <c r="B18" s="27" t="s">
        <v>11</v>
      </c>
      <c r="C18" s="34">
        <v>576000</v>
      </c>
      <c r="D18" s="12">
        <v>41172.66</v>
      </c>
    </row>
    <row r="19" spans="1:4" ht="15" customHeight="1" thickBot="1">
      <c r="A19" s="21">
        <v>413</v>
      </c>
      <c r="B19" s="22" t="s">
        <v>12</v>
      </c>
      <c r="C19" s="42">
        <v>1000</v>
      </c>
      <c r="D19" s="11">
        <v>0</v>
      </c>
    </row>
    <row r="20" spans="1:4" ht="13.5" customHeight="1" thickBot="1">
      <c r="A20" s="21">
        <v>414</v>
      </c>
      <c r="B20" s="22" t="s">
        <v>13</v>
      </c>
      <c r="C20" s="42">
        <v>348000</v>
      </c>
      <c r="D20" s="11">
        <v>0</v>
      </c>
    </row>
    <row r="21" spans="1:4" ht="15">
      <c r="A21" s="21">
        <v>415</v>
      </c>
      <c r="B21" s="22" t="s">
        <v>14</v>
      </c>
      <c r="C21" s="9">
        <v>300000</v>
      </c>
      <c r="D21" s="11">
        <f>D22</f>
        <v>21864</v>
      </c>
    </row>
    <row r="22" spans="1:4" ht="12.75" customHeight="1">
      <c r="A22" s="3">
        <v>415112</v>
      </c>
      <c r="B22" s="27" t="s">
        <v>15</v>
      </c>
      <c r="C22" s="34"/>
      <c r="D22" s="35">
        <v>21864</v>
      </c>
    </row>
    <row r="23" spans="1:4" s="1" customFormat="1" ht="12.75" customHeight="1">
      <c r="A23" s="21">
        <v>416</v>
      </c>
      <c r="B23" s="22" t="s">
        <v>16</v>
      </c>
      <c r="C23" s="9">
        <v>1000</v>
      </c>
      <c r="D23" s="11">
        <v>0</v>
      </c>
    </row>
    <row r="24" spans="1:4" ht="15">
      <c r="A24" s="21">
        <v>421</v>
      </c>
      <c r="B24" s="22" t="s">
        <v>17</v>
      </c>
      <c r="C24" s="9">
        <v>470000</v>
      </c>
      <c r="D24" s="11">
        <f>D25+D26+D27+D28</f>
        <v>25544.809999999998</v>
      </c>
    </row>
    <row r="25" spans="1:4" ht="12" customHeight="1">
      <c r="A25" s="41">
        <v>421411</v>
      </c>
      <c r="B25" s="40" t="s">
        <v>34</v>
      </c>
      <c r="C25" s="9"/>
      <c r="D25" s="35">
        <v>4283.81</v>
      </c>
    </row>
    <row r="26" spans="1:4" ht="15">
      <c r="A26" s="41">
        <v>421414</v>
      </c>
      <c r="B26" s="40" t="s">
        <v>32</v>
      </c>
      <c r="C26" s="9"/>
      <c r="D26" s="35">
        <v>12836.01</v>
      </c>
    </row>
    <row r="27" spans="1:4" s="1" customFormat="1" ht="15">
      <c r="A27" s="3">
        <v>421419</v>
      </c>
      <c r="B27" s="14" t="s">
        <v>31</v>
      </c>
      <c r="C27" s="9"/>
      <c r="D27" s="37">
        <v>7029.99</v>
      </c>
    </row>
    <row r="28" spans="1:4" s="1" customFormat="1" ht="15">
      <c r="A28" s="3">
        <v>421911</v>
      </c>
      <c r="B28" s="14" t="s">
        <v>26</v>
      </c>
      <c r="C28" s="9"/>
      <c r="D28" s="37">
        <v>1395</v>
      </c>
    </row>
    <row r="29" spans="1:4" s="1" customFormat="1" ht="15">
      <c r="A29" s="21">
        <v>422</v>
      </c>
      <c r="B29" s="22" t="s">
        <v>18</v>
      </c>
      <c r="C29" s="9">
        <v>120000</v>
      </c>
      <c r="D29" s="36">
        <v>0</v>
      </c>
    </row>
    <row r="30" spans="1:4" ht="15">
      <c r="A30" s="19">
        <v>423</v>
      </c>
      <c r="B30" s="25" t="s">
        <v>19</v>
      </c>
      <c r="C30" s="9">
        <v>8468000</v>
      </c>
      <c r="D30" s="9">
        <f>D31+D32+D33+D34+D35+D36+D37+D38+D39</f>
        <v>489193.81</v>
      </c>
    </row>
    <row r="31" spans="1:4" s="1" customFormat="1" ht="15">
      <c r="A31" s="39">
        <v>423211</v>
      </c>
      <c r="B31" s="38" t="s">
        <v>41</v>
      </c>
      <c r="C31" s="9"/>
      <c r="D31" s="34">
        <v>0</v>
      </c>
    </row>
    <row r="32" spans="1:4" ht="15">
      <c r="A32" s="39">
        <v>423212</v>
      </c>
      <c r="B32" s="38" t="s">
        <v>40</v>
      </c>
      <c r="C32" s="9"/>
      <c r="D32" s="34">
        <v>65300</v>
      </c>
    </row>
    <row r="33" spans="1:4" s="1" customFormat="1" ht="15">
      <c r="A33" s="39">
        <v>423221</v>
      </c>
      <c r="B33" s="38" t="s">
        <v>33</v>
      </c>
      <c r="C33" s="9"/>
      <c r="D33" s="34">
        <v>60000</v>
      </c>
    </row>
    <row r="34" spans="1:4" s="1" customFormat="1" ht="15">
      <c r="A34" s="39">
        <v>423419</v>
      </c>
      <c r="B34" s="38" t="s">
        <v>39</v>
      </c>
      <c r="C34" s="9"/>
      <c r="D34" s="34">
        <v>8628</v>
      </c>
    </row>
    <row r="35" spans="1:4" s="1" customFormat="1" ht="15">
      <c r="A35" s="4">
        <v>423449</v>
      </c>
      <c r="B35" s="15" t="s">
        <v>27</v>
      </c>
      <c r="C35" s="9"/>
      <c r="D35" s="12">
        <v>18960</v>
      </c>
    </row>
    <row r="36" spans="1:4" s="1" customFormat="1" ht="15">
      <c r="A36" s="4">
        <v>423521</v>
      </c>
      <c r="B36" s="15" t="s">
        <v>48</v>
      </c>
      <c r="C36" s="9"/>
      <c r="D36" s="12">
        <v>29800</v>
      </c>
    </row>
    <row r="37" spans="1:4" ht="15">
      <c r="A37" s="4">
        <v>423599</v>
      </c>
      <c r="B37" s="15" t="s">
        <v>20</v>
      </c>
      <c r="C37" s="9"/>
      <c r="D37" s="34">
        <v>302565.81</v>
      </c>
    </row>
    <row r="38" spans="1:4" s="1" customFormat="1" ht="15">
      <c r="A38" s="4">
        <v>423621</v>
      </c>
      <c r="B38" s="15" t="s">
        <v>28</v>
      </c>
      <c r="C38" s="9"/>
      <c r="D38" s="35">
        <v>3940</v>
      </c>
    </row>
    <row r="39" spans="1:4" s="1" customFormat="1" ht="15">
      <c r="A39" s="4">
        <v>423911</v>
      </c>
      <c r="B39" s="15" t="s">
        <v>38</v>
      </c>
      <c r="C39" s="9"/>
      <c r="D39" s="35">
        <v>0</v>
      </c>
    </row>
    <row r="40" spans="1:4" s="1" customFormat="1" ht="15">
      <c r="A40" s="24">
        <v>425</v>
      </c>
      <c r="B40" s="23" t="s">
        <v>21</v>
      </c>
      <c r="C40" s="8">
        <v>300000</v>
      </c>
      <c r="D40" s="11">
        <f>D41</f>
        <v>0</v>
      </c>
    </row>
    <row r="41" spans="1:4" s="1" customFormat="1" ht="15">
      <c r="A41" s="44">
        <v>425211</v>
      </c>
      <c r="B41" s="45" t="s">
        <v>42</v>
      </c>
      <c r="C41" s="8"/>
      <c r="D41" s="35">
        <v>0</v>
      </c>
    </row>
    <row r="42" spans="1:4" s="1" customFormat="1" ht="15">
      <c r="A42" s="19">
        <v>426</v>
      </c>
      <c r="B42" s="25" t="s">
        <v>22</v>
      </c>
      <c r="C42" s="9">
        <v>750000</v>
      </c>
      <c r="D42" s="11">
        <f>D43+D44</f>
        <v>0</v>
      </c>
    </row>
    <row r="43" spans="1:4" ht="15">
      <c r="A43" s="39">
        <v>426311</v>
      </c>
      <c r="B43" s="38" t="s">
        <v>36</v>
      </c>
      <c r="C43" s="9"/>
      <c r="D43" s="35">
        <v>0</v>
      </c>
    </row>
    <row r="44" spans="1:4" s="1" customFormat="1" ht="15">
      <c r="A44" s="39">
        <v>426411</v>
      </c>
      <c r="B44" s="38" t="s">
        <v>43</v>
      </c>
      <c r="C44" s="9"/>
      <c r="D44" s="35">
        <v>0</v>
      </c>
    </row>
    <row r="45" spans="1:4" s="1" customFormat="1" ht="15">
      <c r="A45" s="21">
        <v>482</v>
      </c>
      <c r="B45" s="22" t="s">
        <v>23</v>
      </c>
      <c r="C45" s="9">
        <v>40000</v>
      </c>
      <c r="D45" s="11">
        <v>0</v>
      </c>
    </row>
    <row r="46" spans="1:4" s="1" customFormat="1" ht="15">
      <c r="A46" s="19">
        <v>485</v>
      </c>
      <c r="B46" s="25" t="s">
        <v>51</v>
      </c>
      <c r="C46" s="59">
        <v>62000</v>
      </c>
      <c r="D46" s="60">
        <f>D47</f>
        <v>58828.04</v>
      </c>
    </row>
    <row r="47" spans="1:4" s="1" customFormat="1" ht="15">
      <c r="A47" s="39">
        <v>485119</v>
      </c>
      <c r="B47" s="38" t="s">
        <v>49</v>
      </c>
      <c r="C47" s="59"/>
      <c r="D47" s="61">
        <v>58828.04</v>
      </c>
    </row>
    <row r="48" spans="1:4" s="1" customFormat="1" ht="15">
      <c r="A48" s="52">
        <v>512</v>
      </c>
      <c r="B48" s="52" t="s">
        <v>29</v>
      </c>
      <c r="C48" s="53">
        <v>1400000</v>
      </c>
      <c r="D48" s="54">
        <f>D49+D50</f>
        <v>0</v>
      </c>
    </row>
    <row r="49" spans="1:5" s="1" customFormat="1" ht="15">
      <c r="A49" s="55">
        <v>512212</v>
      </c>
      <c r="B49" s="56" t="s">
        <v>44</v>
      </c>
      <c r="C49" s="34">
        <v>822680</v>
      </c>
      <c r="D49" s="35">
        <v>0</v>
      </c>
      <c r="E49" s="46"/>
    </row>
    <row r="50" spans="1:5" s="1" customFormat="1" ht="15">
      <c r="A50" s="57">
        <v>512221</v>
      </c>
      <c r="B50" s="58" t="s">
        <v>45</v>
      </c>
      <c r="C50" s="50">
        <v>577320</v>
      </c>
      <c r="D50" s="51">
        <v>0</v>
      </c>
      <c r="E50" s="46"/>
    </row>
    <row r="51" spans="1:4" s="1" customFormat="1" ht="15.75" thickBot="1">
      <c r="A51" s="47"/>
      <c r="B51" s="48" t="s">
        <v>24</v>
      </c>
      <c r="C51" s="49">
        <f>C11+C16+C19+C20+C21+C23+C24+C29+C30+C40+C42+C45+C46+C48</f>
        <v>25362000</v>
      </c>
      <c r="D51" s="49">
        <f>D11+D16+D19+D20+D21+D23+D24+D29+D30+D40+D42+D45+D48+D46</f>
        <v>1532008.56</v>
      </c>
    </row>
    <row r="52" spans="1:4" s="1" customFormat="1" ht="15">
      <c r="A52"/>
      <c r="B52"/>
      <c r="C52"/>
      <c r="D52"/>
    </row>
    <row r="53" spans="1:5" s="1" customFormat="1" ht="15">
      <c r="A53"/>
      <c r="B53"/>
      <c r="C53"/>
      <c r="D53"/>
      <c r="E53"/>
    </row>
    <row r="54" spans="1:5" s="1" customFormat="1" ht="15">
      <c r="A54"/>
      <c r="B54"/>
      <c r="C54"/>
      <c r="D54"/>
      <c r="E54"/>
    </row>
    <row r="57" spans="1:5" s="1" customFormat="1" ht="15">
      <c r="A57"/>
      <c r="B57"/>
      <c r="C57"/>
      <c r="D57"/>
      <c r="E57"/>
    </row>
    <row r="58" spans="1:5" s="1" customFormat="1" ht="15">
      <c r="A58"/>
      <c r="B58"/>
      <c r="C58"/>
      <c r="D58"/>
      <c r="E58"/>
    </row>
    <row r="61" spans="1:5" s="1" customFormat="1" ht="15">
      <c r="A61"/>
      <c r="B61"/>
      <c r="C61"/>
      <c r="D61"/>
      <c r="E61"/>
    </row>
    <row r="63" spans="1:5" s="1" customFormat="1" ht="15">
      <c r="A63"/>
      <c r="B63"/>
      <c r="C63"/>
      <c r="D63"/>
      <c r="E63"/>
    </row>
    <row r="64" spans="1:5" s="1" customFormat="1" ht="15">
      <c r="A64"/>
      <c r="B64"/>
      <c r="C64"/>
      <c r="D64"/>
      <c r="E64"/>
    </row>
    <row r="65" spans="1:5" s="1" customFormat="1" ht="15">
      <c r="A65"/>
      <c r="B65"/>
      <c r="C65"/>
      <c r="D65"/>
      <c r="E65"/>
    </row>
    <row r="67" spans="1:5" s="1" customFormat="1" ht="15">
      <c r="A67"/>
      <c r="B67"/>
      <c r="C67"/>
      <c r="D67"/>
      <c r="E67"/>
    </row>
  </sheetData>
  <sheetProtection/>
  <mergeCells count="1">
    <mergeCell ref="C9:C10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ramrrs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jelena</dc:creator>
  <cp:keywords/>
  <dc:description/>
  <cp:lastModifiedBy>Jelena Jovanovic</cp:lastModifiedBy>
  <cp:lastPrinted>2019-08-07T13:34:30Z</cp:lastPrinted>
  <dcterms:created xsi:type="dcterms:W3CDTF">2015-03-02T13:33:49Z</dcterms:created>
  <dcterms:modified xsi:type="dcterms:W3CDTF">2019-11-07T10:37:20Z</dcterms:modified>
  <cp:category/>
  <cp:version/>
  <cp:contentType/>
  <cp:contentStatus/>
</cp:coreProperties>
</file>